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defaultThemeVersion="124226"/>
  <mc:AlternateContent xmlns:mc="http://schemas.openxmlformats.org/markup-compatibility/2006">
    <mc:Choice Requires="x15">
      <x15ac:absPath xmlns:x15ac="http://schemas.microsoft.com/office/spreadsheetml/2010/11/ac" url="C:\Users\HP\Documents\"/>
    </mc:Choice>
  </mc:AlternateContent>
  <xr:revisionPtr revIDLastSave="0" documentId="8_{F630720F-8F65-4A7E-9D6C-8FDC1A16AE30}" xr6:coauthVersionLast="47" xr6:coauthVersionMax="47" xr10:uidLastSave="{00000000-0000-0000-0000-000000000000}"/>
  <bookViews>
    <workbookView xWindow="-108" yWindow="-108" windowWidth="23256" windowHeight="12576" xr2:uid="{00000000-000D-0000-FFFF-FFFF00000000}"/>
  </bookViews>
  <sheets>
    <sheet name="Activity 1" sheetId="1" r:id="rId1"/>
  </sheets>
  <calcPr calcId="181029"/>
  <fileRecoveryPr autoRecover="0"/>
</workbook>
</file>

<file path=xl/calcChain.xml><?xml version="1.0" encoding="utf-8"?>
<calcChain xmlns="http://schemas.openxmlformats.org/spreadsheetml/2006/main">
  <c r="S36" i="1" l="1"/>
  <c r="S37" i="1"/>
  <c r="S38" i="1"/>
  <c r="S39" i="1"/>
  <c r="S40" i="1"/>
  <c r="S41" i="1"/>
  <c r="S42" i="1"/>
  <c r="S35" i="1"/>
  <c r="M46" i="1"/>
  <c r="M44" i="1"/>
  <c r="M42" i="1"/>
  <c r="M40" i="1"/>
  <c r="Q36" i="1"/>
  <c r="Q37" i="1"/>
  <c r="Q38" i="1"/>
  <c r="Q39" i="1"/>
  <c r="Q40" i="1"/>
  <c r="Q41" i="1"/>
  <c r="Q42" i="1"/>
  <c r="Q35" i="1"/>
</calcChain>
</file>

<file path=xl/sharedStrings.xml><?xml version="1.0" encoding="utf-8"?>
<sst xmlns="http://schemas.openxmlformats.org/spreadsheetml/2006/main" count="67" uniqueCount="58">
  <si>
    <t>Activity 1—MATH 250</t>
  </si>
  <si>
    <t>NAME:</t>
  </si>
  <si>
    <t>1.</t>
  </si>
  <si>
    <r>
      <t xml:space="preserve">Using a quality measurement instrument (such as a flexible/cloth tape measure) and the help of a friend or family member, measure and record your foot length, height, and armspan to the </t>
    </r>
    <r>
      <rPr>
        <sz val="10"/>
        <color rgb="FFFF0000"/>
        <rFont val="Arial"/>
        <family val="2"/>
      </rPr>
      <t>nearest half centimeter</t>
    </r>
    <r>
      <rPr>
        <sz val="10"/>
        <color theme="1"/>
        <rFont val="Arial"/>
        <family val="2"/>
      </rPr>
      <t xml:space="preserve"> (note that armspan is the greatest distance from tip of one to tip of other middle finger when arms are stretched horizontally apart at shoulder level).  You may want to go to the Discussion Board in Blackboard (click on the Discussion Board icon button) to see an example of such data.  Since most of the world works in the metric system, make sure to measure distances in centimeters, rounded to the nearest half centimeter.  Put each piece of data requested below in the cell just to the right of the description.  In the next column titled "Measurement Type", determine the classification of each measurement as either qualitative or quantitative in type.  Qualitative data is distinguished by attributes that are not necessarily numeric and are used to categorize groups of objects according to shared features or to provide a "non-measurement" label of some object.  Quantitative data is information about quantities; that is, information that can be measured and written down with numbers.</t>
    </r>
  </si>
  <si>
    <t>Measurement Type</t>
  </si>
  <si>
    <t>Variable</t>
  </si>
  <si>
    <t>Value</t>
  </si>
  <si>
    <t>Gender</t>
  </si>
  <si>
    <t>Foot Length (cm)</t>
  </si>
  <si>
    <t>Height (cm)</t>
  </si>
  <si>
    <t>Age (in years)</t>
  </si>
  <si>
    <t>Armspan (cm)</t>
  </si>
  <si>
    <t>Number of (immediate) family members</t>
  </si>
  <si>
    <t>Hair Color</t>
  </si>
  <si>
    <t xml:space="preserve">NOTE:  This data will be complied for all sections of the course without any names attached.  It is imperative that this activity be completed as soon as possible, definitely by the due date as later activities use this data for statistical analysis work.  </t>
  </si>
  <si>
    <t>2.</t>
  </si>
  <si>
    <r>
      <t xml:space="preserve">Perform the following instructions using Excel commands.  </t>
    </r>
    <r>
      <rPr>
        <sz val="10"/>
        <color rgb="FFFF0000"/>
        <rFont val="Arial"/>
        <family val="2"/>
      </rPr>
      <t>Do not perform hand calculations or use hand calculators</t>
    </r>
    <r>
      <rPr>
        <sz val="10"/>
        <color theme="1"/>
        <rFont val="Arial"/>
        <family val="2"/>
      </rPr>
      <t xml:space="preserve">--Excel is a great calculator once you get familiar with the program.  You will be assessed on use of the Excel environment to perform the following actions.  </t>
    </r>
    <r>
      <rPr>
        <sz val="10"/>
        <color rgb="FF00B050"/>
        <rFont val="Arial"/>
        <family val="2"/>
      </rPr>
      <t>If unfamiliar with Excel spreadsheet basics, you will want to examine the available Excel Guide within Blackboard (find the guides via the Excel Guides button).</t>
    </r>
    <r>
      <rPr>
        <sz val="10"/>
        <color theme="1"/>
        <rFont val="Arial"/>
        <family val="2"/>
      </rPr>
      <t xml:space="preserve">  Look in the first tab, entitled Excel Basics. In most cases, place your commands/formulas/actions in the cells of the "Results for Instructions:" column next to the proper problem label arrow.</t>
    </r>
  </si>
  <si>
    <t>Squared Values Divided by the Average Value</t>
  </si>
  <si>
    <t>Time         (in seconds)</t>
  </si>
  <si>
    <t>Squared Values</t>
  </si>
  <si>
    <t>Instructions</t>
  </si>
  <si>
    <t>Results for Instruction:</t>
  </si>
  <si>
    <t>i.</t>
  </si>
  <si>
    <t>Using Excel, sort the eight given time values in column O from greatest to least.</t>
  </si>
  <si>
    <t>(Results should be in "Time" column of values at the right)</t>
  </si>
  <si>
    <t>ii.</t>
  </si>
  <si>
    <t>Sum only the greatest and least of these values by using cell references within a formula.</t>
  </si>
  <si>
    <r>
      <t>Sum of greatest and least</t>
    </r>
    <r>
      <rPr>
        <sz val="10"/>
        <color theme="1"/>
        <rFont val="Arial"/>
        <family val="2"/>
      </rPr>
      <t xml:space="preserve"> (ii.)</t>
    </r>
  </si>
  <si>
    <t>iii.</t>
  </si>
  <si>
    <t>Change the font color on your sum result of ii. to green.</t>
  </si>
  <si>
    <t>iv.</t>
  </si>
  <si>
    <t>Increase the font of your result in ii. to 16 point.</t>
  </si>
  <si>
    <t>v.</t>
  </si>
  <si>
    <t>Find the average (mean) of the time values given in column O.</t>
  </si>
  <si>
    <t>Average (v.)</t>
  </si>
  <si>
    <t>vi.</t>
  </si>
  <si>
    <r>
      <t>Use Excel's "ROUND" command</t>
    </r>
    <r>
      <rPr>
        <sz val="10"/>
        <color theme="1"/>
        <rFont val="Arial"/>
        <family val="2"/>
      </rPr>
      <t xml:space="preserve"> to round the avearge result from part v. to three decimal places. </t>
    </r>
    <r>
      <rPr>
        <sz val="10"/>
        <color rgb="FFFF0000"/>
        <rFont val="Arial"/>
        <family val="2"/>
      </rPr>
      <t>(DO NOT USE the format display of three decimal places!!!)</t>
    </r>
  </si>
  <si>
    <t>Rounded Average (vi.)</t>
  </si>
  <si>
    <t>vii.</t>
  </si>
  <si>
    <t xml:space="preserve">Within the single result cell, create a formula that will sum the largest three values in the list divided by the value result from ii.  </t>
  </si>
  <si>
    <t>viii.</t>
  </si>
  <si>
    <t>In cell Q35, use a formula to produce the square of the time value given in cell O35.  Then use the "fill handle" feature to find the square of the remaining seven values in the Time data.</t>
  </si>
  <si>
    <t>(Results should be in "Squared Values" column)</t>
  </si>
  <si>
    <t>ix.</t>
  </si>
  <si>
    <t>In cell S35, divide the squared value in cell Q35 by the average from cell M42 (using an absolute reference for cell M42).  Then use the "fill handle" feature to repeat this process for the remaining seven squared values in that list.</t>
  </si>
  <si>
    <t>(Results should be in "Squared . . Average Value" column)</t>
  </si>
  <si>
    <t>x.</t>
  </si>
  <si>
    <t>Throughout the semester, it will be a common occurrence that a cell will contain more content/text than is visible in the spreadsheet's cell.  This will often be the case in regard to feedback provided to you by the instructor or responses that you type.  Thus, you will need to read the entire contents of a cell by first clicking on the cell and then reading the entire contents above in the formula bar area OR you can double click on the cell to expand the cell's content.  Do either of these for this instruction cell, writing the last full sentence of this paragraph in the results cell to the right.   The quick brown dog jumps over the lazy red fox and says: "Lazy fox, catch me if you can!"</t>
  </si>
  <si>
    <t>Last sentence in x.</t>
  </si>
  <si>
    <t>Elements of Statistics—Fall 2021</t>
  </si>
  <si>
    <r>
      <t>General Instructions</t>
    </r>
    <r>
      <rPr>
        <sz val="12"/>
        <color theme="1"/>
        <rFont val="Times New Roman"/>
        <family val="1"/>
      </rPr>
      <t>:  Please place your name above (this needs to be done on any document submitted for the course!)  Then complete the following questions.  Make sure you have saved this Excel file often using the filename "</t>
    </r>
    <r>
      <rPr>
        <i/>
        <sz val="12"/>
        <color theme="1"/>
        <rFont val="Times New Roman"/>
        <family val="1"/>
      </rPr>
      <t>yourname</t>
    </r>
    <r>
      <rPr>
        <sz val="12"/>
        <color theme="1"/>
        <rFont val="Times New Roman"/>
        <family val="1"/>
      </rPr>
      <t>Activity1."   Once complete, submit your answers to this activity by attaching your Excel file through the completion link in the Unit 1 Activity 1assignment description in Blackboard.  This is a “graded” portion of this course, a relatively easy 20-point activity if completed on time.</t>
    </r>
  </si>
  <si>
    <t>DUE DATE:  09/01/2021</t>
  </si>
  <si>
    <t xml:space="preserve">Qualitative </t>
  </si>
  <si>
    <t xml:space="preserve">Quantitative </t>
  </si>
  <si>
    <t>The quick brown dog jumps over the lazy red fox and says: "Lazy fox, catch me if you can!"</t>
  </si>
  <si>
    <t xml:space="preserve"> </t>
  </si>
  <si>
    <t>Female</t>
  </si>
  <si>
    <t>Brown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</si>
</sst>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0.0000"/>
    <numFmt numFmtId="167" formatCode="0.000000"/>
    <numFmt numFmtId="168" formatCode="0.00000000"/>
  </numFmts>
  <fonts count="19" x14ac:knownFonts="1">
    <font>
      <sz val="10"/>
      <name val="Arial"/>
    </font>
    <font>
      <sz val="8"/>
      <name val="Arial"/>
      <family val="2"/>
    </font>
    <font>
      <sz val="10"/>
      <name val="Arial"/>
      <family val="2"/>
    </font>
    <font>
      <sz val="10"/>
      <color theme="1"/>
      <name val="Arial"/>
      <family val="2"/>
    </font>
    <font>
      <b/>
      <sz val="10"/>
      <color theme="1"/>
      <name val="Arial"/>
      <family val="2"/>
    </font>
    <font>
      <b/>
      <sz val="16"/>
      <color theme="1"/>
      <name val="Arial"/>
      <family val="2"/>
    </font>
    <font>
      <b/>
      <sz val="14"/>
      <color theme="1"/>
      <name val="Arial"/>
      <family val="2"/>
    </font>
    <font>
      <sz val="14"/>
      <color theme="1"/>
      <name val="Arial"/>
      <family val="2"/>
    </font>
    <font>
      <b/>
      <i/>
      <sz val="12"/>
      <color theme="1"/>
      <name val="Arial"/>
      <family val="2"/>
    </font>
    <font>
      <sz val="12"/>
      <color theme="1"/>
      <name val="Arial"/>
      <family val="2"/>
    </font>
    <font>
      <sz val="12"/>
      <color theme="1"/>
      <name val="Times New Roman"/>
      <family val="1"/>
    </font>
    <font>
      <b/>
      <sz val="12"/>
      <color theme="1"/>
      <name val="Times New Roman"/>
      <family val="1"/>
    </font>
    <font>
      <i/>
      <sz val="12"/>
      <color theme="1"/>
      <name val="Times New Roman"/>
      <family val="1"/>
    </font>
    <font>
      <sz val="8"/>
      <color theme="1"/>
      <name val="Arial"/>
      <family val="2"/>
    </font>
    <font>
      <sz val="9"/>
      <color theme="1"/>
      <name val="Arial"/>
      <family val="2"/>
    </font>
    <font>
      <u/>
      <sz val="10"/>
      <color theme="1"/>
      <name val="Arial"/>
      <family val="2"/>
    </font>
    <font>
      <sz val="10"/>
      <color rgb="FFFF0000"/>
      <name val="Arial"/>
      <family val="2"/>
    </font>
    <font>
      <sz val="10"/>
      <color rgb="FF00B050"/>
      <name val="Arial"/>
      <family val="2"/>
    </font>
    <font>
      <sz val="16"/>
      <color rgb="FF00B050"/>
      <name val="Arial"/>
      <family val="2"/>
    </font>
  </fonts>
  <fills count="2">
    <fill>
      <patternFill patternType="none"/>
    </fill>
    <fill>
      <patternFill patternType="gray125"/>
    </fill>
  </fills>
  <borders count="4">
    <border>
      <left/>
      <right/>
      <top/>
      <bottom/>
      <diagonal/>
    </border>
    <border>
      <left/>
      <right style="thin">
        <color indexed="64"/>
      </right>
      <top/>
      <bottom style="medium">
        <color indexed="64"/>
      </bottom>
      <diagonal/>
    </border>
    <border>
      <left/>
      <right style="thin">
        <color indexed="64"/>
      </right>
      <top/>
      <bottom/>
      <diagonal/>
    </border>
    <border>
      <left/>
      <right/>
      <top/>
      <bottom style="medium">
        <color indexed="64"/>
      </bottom>
      <diagonal/>
    </border>
  </borders>
  <cellStyleXfs count="2">
    <xf numFmtId="0" fontId="0" fillId="0" borderId="0"/>
    <xf numFmtId="0" fontId="2" fillId="0" borderId="0"/>
  </cellStyleXfs>
  <cellXfs count="67">
    <xf numFmtId="0" fontId="0" fillId="0" borderId="0" xfId="0"/>
    <xf numFmtId="0" fontId="3" fillId="0" borderId="0" xfId="0" applyFont="1"/>
    <xf numFmtId="0" fontId="10" fillId="0" borderId="0" xfId="0" applyFont="1"/>
    <xf numFmtId="0" fontId="3" fillId="0" borderId="0" xfId="0" applyFont="1" applyBorder="1" applyAlignment="1"/>
    <xf numFmtId="0" fontId="10" fillId="0" borderId="0" xfId="0" quotePrefix="1" applyFont="1" applyAlignment="1">
      <alignment horizontal="right"/>
    </xf>
    <xf numFmtId="0" fontId="3" fillId="0" borderId="2" xfId="0" applyFont="1" applyBorder="1" applyAlignment="1">
      <alignment wrapText="1"/>
    </xf>
    <xf numFmtId="0" fontId="3" fillId="0" borderId="0" xfId="0" applyFont="1" applyBorder="1" applyAlignment="1">
      <alignment wrapText="1"/>
    </xf>
    <xf numFmtId="0" fontId="10" fillId="0" borderId="0" xfId="0" applyFont="1" applyBorder="1"/>
    <xf numFmtId="0" fontId="3" fillId="0" borderId="0" xfId="0" quotePrefix="1" applyFont="1" applyAlignment="1">
      <alignment horizontal="right"/>
    </xf>
    <xf numFmtId="0" fontId="3" fillId="0" borderId="0" xfId="0" applyNumberFormat="1" applyFont="1" applyAlignment="1"/>
    <xf numFmtId="0" fontId="3" fillId="0" borderId="0" xfId="0" applyFont="1" applyAlignment="1">
      <alignment horizontal="right"/>
    </xf>
    <xf numFmtId="0" fontId="3" fillId="0" borderId="0" xfId="0" applyFont="1" applyBorder="1" applyAlignment="1">
      <alignment horizontal="right"/>
    </xf>
    <xf numFmtId="0" fontId="3" fillId="0" borderId="0" xfId="0" applyFont="1" applyBorder="1"/>
    <xf numFmtId="0" fontId="16" fillId="0" borderId="0" xfId="0" applyFont="1"/>
    <xf numFmtId="0" fontId="16" fillId="0" borderId="0" xfId="1" applyFont="1"/>
    <xf numFmtId="0" fontId="16" fillId="0" borderId="0" xfId="0" quotePrefix="1" applyFont="1"/>
    <xf numFmtId="0" fontId="16" fillId="0" borderId="2" xfId="0" applyFont="1" applyBorder="1" applyAlignment="1">
      <alignment horizontal="center" wrapText="1"/>
    </xf>
    <xf numFmtId="165" fontId="16" fillId="0" borderId="2" xfId="0" applyNumberFormat="1" applyFont="1" applyBorder="1" applyAlignment="1">
      <alignment horizontal="center" wrapText="1"/>
    </xf>
    <xf numFmtId="0" fontId="16" fillId="0" borderId="0" xfId="0" applyFont="1" applyAlignment="1">
      <alignment wrapText="1"/>
    </xf>
    <xf numFmtId="0" fontId="2" fillId="0" borderId="0" xfId="0" applyFont="1" applyFill="1"/>
    <xf numFmtId="0" fontId="3" fillId="0" borderId="0" xfId="0" applyFont="1" applyFill="1"/>
    <xf numFmtId="166" fontId="16" fillId="0" borderId="0" xfId="0" applyNumberFormat="1" applyFont="1"/>
    <xf numFmtId="167" fontId="16" fillId="0" borderId="0" xfId="0" applyNumberFormat="1" applyFont="1"/>
    <xf numFmtId="164" fontId="18" fillId="0" borderId="0" xfId="0" applyNumberFormat="1" applyFont="1"/>
    <xf numFmtId="168" fontId="16" fillId="0" borderId="0" xfId="0" applyNumberFormat="1" applyFont="1"/>
    <xf numFmtId="0" fontId="16" fillId="0" borderId="0" xfId="0" applyFont="1" applyFill="1"/>
    <xf numFmtId="0" fontId="10" fillId="0" borderId="0" xfId="0" applyFont="1" applyBorder="1" applyAlignment="1">
      <alignment horizontal="right" wrapText="1"/>
    </xf>
    <xf numFmtId="0" fontId="4" fillId="0" borderId="1" xfId="0" applyFont="1" applyBorder="1" applyAlignment="1">
      <alignment horizontal="center" wrapText="1"/>
    </xf>
    <xf numFmtId="0" fontId="3" fillId="0" borderId="0" xfId="0" applyFont="1" applyAlignment="1">
      <alignment wrapText="1"/>
    </xf>
    <xf numFmtId="0" fontId="3" fillId="0" borderId="0" xfId="0" applyFont="1" applyAlignment="1"/>
    <xf numFmtId="0" fontId="3" fillId="0" borderId="0" xfId="0" applyNumberFormat="1" applyFont="1" applyAlignment="1">
      <alignment wrapText="1"/>
    </xf>
    <xf numFmtId="167" fontId="3" fillId="0" borderId="0" xfId="0" applyNumberFormat="1" applyFont="1"/>
    <xf numFmtId="0" fontId="10" fillId="0" borderId="0" xfId="0" applyFont="1" applyBorder="1" applyAlignment="1">
      <alignment horizontal="right" wrapText="1"/>
    </xf>
    <xf numFmtId="0" fontId="3" fillId="0" borderId="0" xfId="0" applyFont="1" applyBorder="1" applyAlignment="1">
      <alignment horizontal="right" wrapText="1"/>
    </xf>
    <xf numFmtId="0" fontId="3" fillId="0" borderId="2" xfId="0" applyFont="1" applyBorder="1" applyAlignment="1">
      <alignment horizontal="right" wrapText="1"/>
    </xf>
    <xf numFmtId="0" fontId="13" fillId="0" borderId="0" xfId="0" applyFont="1" applyBorder="1" applyAlignment="1">
      <alignment horizontal="left" vertical="center" wrapText="1"/>
    </xf>
    <xf numFmtId="0" fontId="13" fillId="0" borderId="0" xfId="0" applyFont="1" applyBorder="1" applyAlignment="1">
      <alignment vertical="center" wrapText="1"/>
    </xf>
    <xf numFmtId="0" fontId="13" fillId="0" borderId="0" xfId="0" applyFont="1" applyAlignment="1">
      <alignment vertical="center" wrapText="1"/>
    </xf>
    <xf numFmtId="0" fontId="4" fillId="0" borderId="3" xfId="0" applyFont="1" applyBorder="1" applyAlignment="1">
      <alignment horizontal="center" wrapText="1"/>
    </xf>
    <xf numFmtId="0" fontId="4" fillId="0" borderId="1" xfId="0" applyFont="1" applyBorder="1" applyAlignment="1">
      <alignment horizontal="center" wrapText="1"/>
    </xf>
    <xf numFmtId="0" fontId="4" fillId="0" borderId="0" xfId="0" applyFont="1" applyBorder="1" applyAlignment="1">
      <alignment horizontal="center" wrapText="1"/>
    </xf>
    <xf numFmtId="0" fontId="3" fillId="0" borderId="3" xfId="0" applyFont="1" applyBorder="1" applyAlignment="1">
      <alignment horizontal="center" wrapText="1"/>
    </xf>
    <xf numFmtId="0" fontId="4" fillId="0" borderId="3" xfId="0" applyFont="1" applyBorder="1" applyAlignment="1">
      <alignment horizontal="center"/>
    </xf>
    <xf numFmtId="0" fontId="3" fillId="0" borderId="0" xfId="0" applyFont="1" applyAlignment="1">
      <alignment horizontal="left" vertical="center"/>
    </xf>
    <xf numFmtId="0" fontId="3" fillId="0" borderId="0" xfId="0" applyNumberFormat="1" applyFont="1" applyAlignment="1">
      <alignment vertical="top" wrapText="1"/>
    </xf>
    <xf numFmtId="0" fontId="3" fillId="0" borderId="0" xfId="0" applyFont="1" applyAlignment="1">
      <alignment vertical="top" wrapText="1"/>
    </xf>
    <xf numFmtId="0" fontId="11" fillId="0" borderId="0" xfId="0" applyFont="1" applyAlignment="1">
      <alignment wrapText="1"/>
    </xf>
    <xf numFmtId="0" fontId="3" fillId="0" borderId="0" xfId="0" applyFont="1" applyAlignment="1">
      <alignment wrapText="1"/>
    </xf>
    <xf numFmtId="0" fontId="10" fillId="0" borderId="0" xfId="0" applyFont="1" applyAlignment="1">
      <alignment wrapText="1"/>
    </xf>
    <xf numFmtId="0" fontId="5" fillId="0" borderId="0" xfId="0" applyFont="1" applyAlignment="1"/>
    <xf numFmtId="0" fontId="3" fillId="0" borderId="0" xfId="0" applyFont="1" applyAlignment="1"/>
    <xf numFmtId="0" fontId="6" fillId="0" borderId="0" xfId="0" applyFont="1" applyAlignment="1"/>
    <xf numFmtId="0" fontId="7" fillId="0" borderId="0" xfId="0" applyFont="1" applyAlignment="1"/>
    <xf numFmtId="0" fontId="8" fillId="0" borderId="0" xfId="0" applyFont="1" applyAlignment="1"/>
    <xf numFmtId="0" fontId="9" fillId="0" borderId="0" xfId="0" applyFont="1" applyAlignment="1"/>
    <xf numFmtId="0" fontId="16" fillId="0" borderId="3" xfId="0" applyFont="1" applyBorder="1" applyAlignment="1"/>
    <xf numFmtId="0" fontId="3" fillId="0" borderId="3" xfId="0" applyFont="1" applyBorder="1" applyAlignment="1"/>
    <xf numFmtId="0" fontId="3" fillId="0" borderId="0" xfId="0" applyFont="1" applyBorder="1" applyAlignment="1">
      <alignment horizontal="center" wrapText="1"/>
    </xf>
    <xf numFmtId="0" fontId="3" fillId="0" borderId="0" xfId="0" applyNumberFormat="1" applyFont="1" applyAlignment="1">
      <alignment wrapText="1"/>
    </xf>
    <xf numFmtId="0" fontId="3" fillId="0" borderId="3" xfId="0" applyFont="1" applyBorder="1" applyAlignment="1">
      <alignment wrapText="1"/>
    </xf>
    <xf numFmtId="0" fontId="3" fillId="0" borderId="0" xfId="0" applyFont="1" applyAlignment="1">
      <alignment vertical="center" wrapText="1"/>
    </xf>
    <xf numFmtId="0" fontId="3" fillId="0" borderId="0" xfId="0" applyFont="1" applyAlignment="1">
      <alignment horizontal="right" wrapText="1"/>
    </xf>
    <xf numFmtId="0" fontId="3" fillId="0" borderId="0" xfId="0" applyFont="1" applyAlignment="1">
      <alignment horizontal="left" vertical="center" wrapText="1"/>
    </xf>
    <xf numFmtId="0" fontId="15" fillId="0" borderId="0" xfId="0" applyFont="1" applyAlignment="1">
      <alignment horizontal="left" vertical="center" wrapText="1"/>
    </xf>
    <xf numFmtId="0" fontId="14"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30480</xdr:colOff>
      <xdr:row>39</xdr:row>
      <xdr:rowOff>99060</xdr:rowOff>
    </xdr:from>
    <xdr:to>
      <xdr:col>11</xdr:col>
      <xdr:colOff>617220</xdr:colOff>
      <xdr:row>39</xdr:row>
      <xdr:rowOff>99060</xdr:rowOff>
    </xdr:to>
    <xdr:sp macro="" textlink="">
      <xdr:nvSpPr>
        <xdr:cNvPr id="1060" name="Line 1">
          <a:extLst>
            <a:ext uri="{FF2B5EF4-FFF2-40B4-BE49-F238E27FC236}">
              <a16:creationId xmlns:a16="http://schemas.microsoft.com/office/drawing/2014/main" id="{00000000-0008-0000-0000-000024040000}"/>
            </a:ext>
          </a:extLst>
        </xdr:cNvPr>
        <xdr:cNvSpPr>
          <a:spLocks noChangeShapeType="1"/>
        </xdr:cNvSpPr>
      </xdr:nvSpPr>
      <xdr:spPr bwMode="auto">
        <a:xfrm>
          <a:off x="8801100" y="7604760"/>
          <a:ext cx="5867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22860</xdr:colOff>
      <xdr:row>41</xdr:row>
      <xdr:rowOff>114300</xdr:rowOff>
    </xdr:from>
    <xdr:to>
      <xdr:col>11</xdr:col>
      <xdr:colOff>609600</xdr:colOff>
      <xdr:row>41</xdr:row>
      <xdr:rowOff>114300</xdr:rowOff>
    </xdr:to>
    <xdr:sp macro="" textlink="">
      <xdr:nvSpPr>
        <xdr:cNvPr id="1061" name="Line 5">
          <a:extLst>
            <a:ext uri="{FF2B5EF4-FFF2-40B4-BE49-F238E27FC236}">
              <a16:creationId xmlns:a16="http://schemas.microsoft.com/office/drawing/2014/main" id="{00000000-0008-0000-0000-000025040000}"/>
            </a:ext>
          </a:extLst>
        </xdr:cNvPr>
        <xdr:cNvSpPr>
          <a:spLocks noChangeShapeType="1"/>
        </xdr:cNvSpPr>
      </xdr:nvSpPr>
      <xdr:spPr bwMode="auto">
        <a:xfrm>
          <a:off x="8793480" y="8001000"/>
          <a:ext cx="5867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30480</xdr:colOff>
      <xdr:row>45</xdr:row>
      <xdr:rowOff>106680</xdr:rowOff>
    </xdr:from>
    <xdr:to>
      <xdr:col>11</xdr:col>
      <xdr:colOff>617220</xdr:colOff>
      <xdr:row>45</xdr:row>
      <xdr:rowOff>106680</xdr:rowOff>
    </xdr:to>
    <xdr:sp macro="" textlink="">
      <xdr:nvSpPr>
        <xdr:cNvPr id="1062" name="Line 7">
          <a:extLst>
            <a:ext uri="{FF2B5EF4-FFF2-40B4-BE49-F238E27FC236}">
              <a16:creationId xmlns:a16="http://schemas.microsoft.com/office/drawing/2014/main" id="{00000000-0008-0000-0000-000026040000}"/>
            </a:ext>
          </a:extLst>
        </xdr:cNvPr>
        <xdr:cNvSpPr>
          <a:spLocks noChangeShapeType="1"/>
        </xdr:cNvSpPr>
      </xdr:nvSpPr>
      <xdr:spPr bwMode="auto">
        <a:xfrm>
          <a:off x="8801100" y="8732520"/>
          <a:ext cx="5867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22860</xdr:colOff>
      <xdr:row>43</xdr:row>
      <xdr:rowOff>106680</xdr:rowOff>
    </xdr:from>
    <xdr:to>
      <xdr:col>11</xdr:col>
      <xdr:colOff>609600</xdr:colOff>
      <xdr:row>43</xdr:row>
      <xdr:rowOff>106680</xdr:rowOff>
    </xdr:to>
    <xdr:sp macro="" textlink="">
      <xdr:nvSpPr>
        <xdr:cNvPr id="1063" name="Line 9">
          <a:extLst>
            <a:ext uri="{FF2B5EF4-FFF2-40B4-BE49-F238E27FC236}">
              <a16:creationId xmlns:a16="http://schemas.microsoft.com/office/drawing/2014/main" id="{00000000-0008-0000-0000-000027040000}"/>
            </a:ext>
          </a:extLst>
        </xdr:cNvPr>
        <xdr:cNvSpPr>
          <a:spLocks noChangeShapeType="1"/>
        </xdr:cNvSpPr>
      </xdr:nvSpPr>
      <xdr:spPr bwMode="auto">
        <a:xfrm>
          <a:off x="8793480" y="8374380"/>
          <a:ext cx="5867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30480</xdr:colOff>
      <xdr:row>56</xdr:row>
      <xdr:rowOff>91440</xdr:rowOff>
    </xdr:from>
    <xdr:to>
      <xdr:col>11</xdr:col>
      <xdr:colOff>617220</xdr:colOff>
      <xdr:row>56</xdr:row>
      <xdr:rowOff>91440</xdr:rowOff>
    </xdr:to>
    <xdr:sp macro="" textlink="">
      <xdr:nvSpPr>
        <xdr:cNvPr id="1065" name="Line 11">
          <a:extLst>
            <a:ext uri="{FF2B5EF4-FFF2-40B4-BE49-F238E27FC236}">
              <a16:creationId xmlns:a16="http://schemas.microsoft.com/office/drawing/2014/main" id="{00000000-0008-0000-0000-000029040000}"/>
            </a:ext>
          </a:extLst>
        </xdr:cNvPr>
        <xdr:cNvSpPr>
          <a:spLocks noChangeShapeType="1"/>
        </xdr:cNvSpPr>
      </xdr:nvSpPr>
      <xdr:spPr bwMode="auto">
        <a:xfrm>
          <a:off x="8801100" y="10668000"/>
          <a:ext cx="5867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62"/>
  <sheetViews>
    <sheetView tabSelected="1" topLeftCell="A4" zoomScaleNormal="100" workbookViewId="0">
      <selection activeCell="J21" sqref="J21"/>
    </sheetView>
  </sheetViews>
  <sheetFormatPr defaultRowHeight="13.2" x14ac:dyDescent="0.25"/>
  <cols>
    <col min="1" max="1" width="19.109375" style="13" customWidth="1"/>
    <col min="2" max="2" width="5.109375" style="1" customWidth="1"/>
    <col min="3" max="3" width="11.5546875" style="1" customWidth="1"/>
    <col min="4" max="4" width="11.44140625" style="1" customWidth="1"/>
    <col min="5" max="5" width="14.109375" style="1" customWidth="1"/>
    <col min="6" max="6" width="14.21875" style="1" customWidth="1"/>
    <col min="7" max="7" width="13.109375" style="1" customWidth="1"/>
    <col min="8" max="8" width="14.6640625" style="1" customWidth="1"/>
    <col min="9" max="9" width="15.21875" style="1" customWidth="1"/>
    <col min="10" max="10" width="10.44140625" style="1" customWidth="1"/>
    <col min="11" max="11" width="12.6640625" style="1" customWidth="1"/>
    <col min="12" max="12" width="10.77734375" style="1" customWidth="1"/>
    <col min="13" max="13" width="13.109375" style="1" customWidth="1"/>
    <col min="14" max="14" width="10" style="1" customWidth="1"/>
    <col min="15" max="15" width="11.109375" style="1" customWidth="1"/>
    <col min="16" max="16" width="9.109375" style="1"/>
    <col min="17" max="17" width="13" style="1" customWidth="1"/>
    <col min="18" max="18" width="9.109375" style="1"/>
    <col min="19" max="19" width="14.44140625" style="1" customWidth="1"/>
    <col min="20" max="63" width="9.109375" style="1"/>
  </cols>
  <sheetData>
    <row r="1" spans="1:13" ht="21" x14ac:dyDescent="0.4">
      <c r="B1" s="49" t="s">
        <v>0</v>
      </c>
      <c r="C1" s="50"/>
      <c r="D1" s="50"/>
      <c r="E1" s="50"/>
      <c r="F1" s="50"/>
      <c r="G1" s="50"/>
      <c r="H1" s="50"/>
      <c r="I1" s="50"/>
      <c r="J1" s="50"/>
      <c r="K1" s="50"/>
      <c r="L1" s="50"/>
      <c r="M1" s="50"/>
    </row>
    <row r="2" spans="1:13" ht="17.399999999999999" x14ac:dyDescent="0.3">
      <c r="B2" s="51" t="s">
        <v>49</v>
      </c>
      <c r="C2" s="52"/>
      <c r="D2" s="52"/>
      <c r="E2" s="52"/>
      <c r="F2" s="52"/>
      <c r="G2" s="52"/>
      <c r="H2" s="52"/>
      <c r="I2" s="52"/>
      <c r="J2" s="52"/>
      <c r="K2" s="50"/>
      <c r="L2" s="50"/>
      <c r="M2" s="50"/>
    </row>
    <row r="3" spans="1:13" ht="15.6" x14ac:dyDescent="0.3">
      <c r="B3" s="53" t="s">
        <v>51</v>
      </c>
      <c r="C3" s="54"/>
      <c r="D3" s="54"/>
      <c r="E3" s="54"/>
      <c r="F3" s="54"/>
      <c r="G3" s="54"/>
      <c r="H3" s="54"/>
      <c r="I3" s="54"/>
      <c r="J3" s="54"/>
      <c r="K3" s="50"/>
      <c r="L3" s="50"/>
      <c r="M3" s="50"/>
    </row>
    <row r="4" spans="1:13" ht="16.2" thickBot="1" x14ac:dyDescent="0.35">
      <c r="C4" s="2"/>
      <c r="J4" s="1" t="s">
        <v>1</v>
      </c>
      <c r="K4" s="55"/>
      <c r="L4" s="56"/>
      <c r="M4" s="56"/>
    </row>
    <row r="5" spans="1:13" ht="15.6" x14ac:dyDescent="0.3">
      <c r="C5" s="2"/>
      <c r="K5" s="3"/>
      <c r="L5" s="3"/>
      <c r="M5" s="3"/>
    </row>
    <row r="6" spans="1:13" x14ac:dyDescent="0.25">
      <c r="A6" s="25"/>
      <c r="C6" s="46" t="s">
        <v>50</v>
      </c>
      <c r="D6" s="47"/>
      <c r="E6" s="47"/>
      <c r="F6" s="47"/>
      <c r="G6" s="47"/>
      <c r="H6" s="47"/>
      <c r="I6" s="47"/>
      <c r="J6" s="47"/>
      <c r="K6" s="47"/>
      <c r="L6" s="47"/>
      <c r="M6" s="47"/>
    </row>
    <row r="7" spans="1:13" x14ac:dyDescent="0.25">
      <c r="C7" s="48"/>
      <c r="D7" s="47"/>
      <c r="E7" s="47"/>
      <c r="F7" s="47"/>
      <c r="G7" s="47"/>
      <c r="H7" s="47"/>
      <c r="I7" s="47"/>
      <c r="J7" s="47"/>
      <c r="K7" s="47"/>
      <c r="L7" s="47"/>
      <c r="M7" s="47"/>
    </row>
    <row r="8" spans="1:13" x14ac:dyDescent="0.25">
      <c r="C8" s="48"/>
      <c r="D8" s="47"/>
      <c r="E8" s="47"/>
      <c r="F8" s="47"/>
      <c r="G8" s="47"/>
      <c r="H8" s="47"/>
      <c r="I8" s="47"/>
      <c r="J8" s="47"/>
      <c r="K8" s="47"/>
      <c r="L8" s="47"/>
      <c r="M8" s="47"/>
    </row>
    <row r="9" spans="1:13" x14ac:dyDescent="0.25">
      <c r="C9" s="48"/>
      <c r="D9" s="47"/>
      <c r="E9" s="47"/>
      <c r="F9" s="47"/>
      <c r="G9" s="47"/>
      <c r="H9" s="47"/>
      <c r="I9" s="47"/>
      <c r="J9" s="47"/>
      <c r="K9" s="47"/>
      <c r="L9" s="47"/>
      <c r="M9" s="47"/>
    </row>
    <row r="10" spans="1:13" x14ac:dyDescent="0.25">
      <c r="C10" s="47"/>
      <c r="D10" s="47"/>
      <c r="E10" s="47"/>
      <c r="F10" s="47"/>
      <c r="G10" s="47"/>
      <c r="H10" s="47"/>
      <c r="I10" s="47"/>
      <c r="J10" s="47"/>
      <c r="K10" s="47"/>
      <c r="L10" s="47"/>
      <c r="M10" s="47"/>
    </row>
    <row r="11" spans="1:13" ht="15.6" x14ac:dyDescent="0.3">
      <c r="C11" s="2"/>
    </row>
    <row r="12" spans="1:13" ht="23.1" customHeight="1" x14ac:dyDescent="0.3">
      <c r="C12" s="4" t="s">
        <v>2</v>
      </c>
      <c r="D12" s="44" t="s">
        <v>3</v>
      </c>
      <c r="E12" s="45"/>
      <c r="F12" s="45"/>
      <c r="G12" s="45"/>
      <c r="H12" s="45"/>
      <c r="I12" s="45"/>
      <c r="J12" s="45"/>
      <c r="K12" s="45"/>
      <c r="L12" s="45"/>
      <c r="M12" s="45"/>
    </row>
    <row r="13" spans="1:13" ht="23.1" customHeight="1" x14ac:dyDescent="0.3">
      <c r="C13" s="4"/>
      <c r="D13" s="44"/>
      <c r="E13" s="45"/>
      <c r="F13" s="45"/>
      <c r="G13" s="45"/>
      <c r="H13" s="45"/>
      <c r="I13" s="45"/>
      <c r="J13" s="45"/>
      <c r="K13" s="45"/>
      <c r="L13" s="45"/>
      <c r="M13" s="45"/>
    </row>
    <row r="14" spans="1:13" ht="23.1" customHeight="1" x14ac:dyDescent="0.3">
      <c r="C14" s="4"/>
      <c r="D14" s="44"/>
      <c r="E14" s="45"/>
      <c r="F14" s="45"/>
      <c r="G14" s="45"/>
      <c r="H14" s="45"/>
      <c r="I14" s="45"/>
      <c r="J14" s="45"/>
      <c r="K14" s="45"/>
      <c r="L14" s="45"/>
      <c r="M14" s="45"/>
    </row>
    <row r="15" spans="1:13" ht="23.1" customHeight="1" x14ac:dyDescent="0.3">
      <c r="C15" s="2"/>
      <c r="D15" s="44"/>
      <c r="E15" s="45"/>
      <c r="F15" s="45"/>
      <c r="G15" s="45"/>
      <c r="H15" s="45"/>
      <c r="I15" s="45"/>
      <c r="J15" s="45"/>
      <c r="K15" s="45"/>
      <c r="L15" s="45"/>
      <c r="M15" s="45"/>
    </row>
    <row r="16" spans="1:13" ht="23.1" customHeight="1" x14ac:dyDescent="0.3">
      <c r="C16" s="2"/>
      <c r="D16" s="45"/>
      <c r="E16" s="45"/>
      <c r="F16" s="45"/>
      <c r="G16" s="45"/>
      <c r="H16" s="45"/>
      <c r="I16" s="45"/>
      <c r="J16" s="45"/>
      <c r="K16" s="45"/>
      <c r="L16" s="45"/>
      <c r="M16" s="45"/>
    </row>
    <row r="17" spans="1:19" ht="16.5" customHeight="1" x14ac:dyDescent="0.3">
      <c r="C17" s="2"/>
      <c r="D17" s="28"/>
      <c r="E17" s="28"/>
      <c r="F17" s="28"/>
      <c r="G17" s="5"/>
      <c r="H17" s="5"/>
      <c r="I17" s="40" t="s">
        <v>4</v>
      </c>
      <c r="J17" s="28"/>
      <c r="K17" s="28"/>
      <c r="L17" s="28"/>
      <c r="M17" s="28"/>
    </row>
    <row r="18" spans="1:19" ht="16.5" customHeight="1" thickBot="1" x14ac:dyDescent="0.35">
      <c r="A18" s="14"/>
      <c r="C18" s="2"/>
      <c r="D18" s="6"/>
      <c r="E18" s="38" t="s">
        <v>5</v>
      </c>
      <c r="F18" s="38"/>
      <c r="G18" s="39"/>
      <c r="H18" s="27" t="s">
        <v>6</v>
      </c>
      <c r="I18" s="41"/>
      <c r="J18" s="28"/>
      <c r="K18" s="28"/>
      <c r="L18" s="28"/>
      <c r="M18" s="28"/>
    </row>
    <row r="19" spans="1:19" ht="15.6" x14ac:dyDescent="0.3">
      <c r="A19" s="14"/>
      <c r="C19" s="2"/>
      <c r="D19" s="7"/>
      <c r="E19" s="32" t="s">
        <v>7</v>
      </c>
      <c r="F19" s="33"/>
      <c r="G19" s="34"/>
      <c r="H19" s="16" t="s">
        <v>56</v>
      </c>
      <c r="I19" s="18" t="s">
        <v>52</v>
      </c>
      <c r="J19" s="28"/>
      <c r="K19" s="28"/>
    </row>
    <row r="20" spans="1:19" ht="15.6" x14ac:dyDescent="0.3">
      <c r="A20" s="14"/>
      <c r="C20" s="2"/>
      <c r="D20" s="7"/>
      <c r="E20" s="32" t="s">
        <v>8</v>
      </c>
      <c r="F20" s="33"/>
      <c r="G20" s="34"/>
      <c r="H20" s="17">
        <v>24</v>
      </c>
      <c r="I20" s="18" t="s">
        <v>53</v>
      </c>
      <c r="J20" s="28"/>
      <c r="K20" s="28"/>
    </row>
    <row r="21" spans="1:19" ht="15.6" x14ac:dyDescent="0.3">
      <c r="A21" s="14"/>
      <c r="C21" s="2"/>
      <c r="D21" s="7"/>
      <c r="E21" s="32" t="s">
        <v>9</v>
      </c>
      <c r="F21" s="33"/>
      <c r="G21" s="34"/>
      <c r="H21" s="17">
        <v>175</v>
      </c>
      <c r="I21" s="18" t="s">
        <v>53</v>
      </c>
      <c r="J21" s="28"/>
      <c r="K21" s="28"/>
    </row>
    <row r="22" spans="1:19" ht="15.6" x14ac:dyDescent="0.3">
      <c r="A22" s="14"/>
      <c r="C22" s="2"/>
      <c r="D22" s="7"/>
      <c r="E22" s="32" t="s">
        <v>10</v>
      </c>
      <c r="F22" s="33"/>
      <c r="G22" s="34"/>
      <c r="H22" s="16">
        <v>38</v>
      </c>
      <c r="I22" s="18" t="s">
        <v>53</v>
      </c>
      <c r="J22" s="28"/>
      <c r="K22" s="28"/>
    </row>
    <row r="23" spans="1:19" ht="15.6" x14ac:dyDescent="0.3">
      <c r="A23" s="14"/>
      <c r="C23" s="2"/>
      <c r="D23" s="7"/>
      <c r="E23" s="32" t="s">
        <v>11</v>
      </c>
      <c r="F23" s="33"/>
      <c r="G23" s="34"/>
      <c r="H23" s="17">
        <v>173</v>
      </c>
      <c r="I23" s="18" t="s">
        <v>53</v>
      </c>
      <c r="J23" s="28"/>
      <c r="K23" s="28"/>
    </row>
    <row r="24" spans="1:19" ht="15.45" customHeight="1" x14ac:dyDescent="0.3">
      <c r="A24" s="14"/>
      <c r="C24" s="2"/>
      <c r="D24" s="7"/>
      <c r="E24" s="32" t="s">
        <v>12</v>
      </c>
      <c r="F24" s="33"/>
      <c r="G24" s="34"/>
      <c r="H24" s="16">
        <v>3</v>
      </c>
      <c r="I24" s="18" t="s">
        <v>53</v>
      </c>
      <c r="J24" s="28"/>
      <c r="K24" s="28"/>
    </row>
    <row r="25" spans="1:19" ht="15.75" customHeight="1" x14ac:dyDescent="0.3">
      <c r="A25" s="14"/>
      <c r="C25" s="2"/>
      <c r="E25" s="32" t="s">
        <v>13</v>
      </c>
      <c r="F25" s="33"/>
      <c r="G25" s="34"/>
      <c r="H25" s="16" t="s">
        <v>57</v>
      </c>
      <c r="I25" s="18" t="s">
        <v>52</v>
      </c>
      <c r="J25" s="28"/>
      <c r="K25" s="28"/>
    </row>
    <row r="26" spans="1:19" ht="15.6" x14ac:dyDescent="0.3">
      <c r="C26" s="2"/>
      <c r="G26" s="26"/>
    </row>
    <row r="27" spans="1:19" ht="15.45" customHeight="1" x14ac:dyDescent="0.3">
      <c r="C27" s="2"/>
      <c r="D27" s="48" t="s">
        <v>14</v>
      </c>
      <c r="E27" s="47"/>
      <c r="F27" s="47"/>
      <c r="G27" s="47"/>
      <c r="H27" s="47"/>
      <c r="I27" s="47"/>
      <c r="J27" s="47"/>
      <c r="K27" s="47"/>
      <c r="L27" s="47"/>
      <c r="M27" s="47"/>
    </row>
    <row r="28" spans="1:19" ht="15.6" x14ac:dyDescent="0.3">
      <c r="C28" s="2"/>
      <c r="D28" s="48"/>
      <c r="E28" s="47"/>
      <c r="F28" s="47"/>
      <c r="G28" s="47"/>
      <c r="H28" s="47"/>
      <c r="I28" s="47"/>
      <c r="J28" s="47"/>
      <c r="K28" s="47"/>
      <c r="L28" s="47"/>
      <c r="M28" s="47"/>
    </row>
    <row r="31" spans="1:19" ht="12.75" customHeight="1" x14ac:dyDescent="0.25">
      <c r="C31" s="8" t="s">
        <v>15</v>
      </c>
      <c r="D31" s="58" t="s">
        <v>16</v>
      </c>
      <c r="E31" s="47"/>
      <c r="F31" s="47"/>
      <c r="G31" s="47"/>
      <c r="H31" s="47"/>
      <c r="I31" s="47"/>
      <c r="J31" s="47"/>
      <c r="K31" s="47"/>
      <c r="L31" s="47"/>
      <c r="M31" s="47"/>
    </row>
    <row r="32" spans="1:19" ht="12.75" customHeight="1" x14ac:dyDescent="0.25">
      <c r="C32" s="8"/>
      <c r="D32" s="58"/>
      <c r="E32" s="47"/>
      <c r="F32" s="47"/>
      <c r="G32" s="47"/>
      <c r="H32" s="47"/>
      <c r="I32" s="47"/>
      <c r="J32" s="47"/>
      <c r="K32" s="47"/>
      <c r="L32" s="47"/>
      <c r="M32" s="47"/>
      <c r="S32" s="57" t="s">
        <v>17</v>
      </c>
    </row>
    <row r="33" spans="1:21" ht="12.75" customHeight="1" x14ac:dyDescent="0.25">
      <c r="C33" s="8"/>
      <c r="D33" s="58"/>
      <c r="E33" s="47"/>
      <c r="F33" s="47"/>
      <c r="G33" s="47"/>
      <c r="H33" s="47"/>
      <c r="I33" s="47"/>
      <c r="J33" s="47"/>
      <c r="K33" s="47"/>
      <c r="L33" s="47"/>
      <c r="M33" s="47"/>
      <c r="O33" s="57" t="s">
        <v>18</v>
      </c>
      <c r="Q33" s="57" t="s">
        <v>19</v>
      </c>
      <c r="S33" s="57"/>
    </row>
    <row r="34" spans="1:21" ht="13.8" thickBot="1" x14ac:dyDescent="0.3">
      <c r="C34" s="8"/>
      <c r="D34" s="58"/>
      <c r="E34" s="47"/>
      <c r="F34" s="47"/>
      <c r="G34" s="47"/>
      <c r="H34" s="47"/>
      <c r="I34" s="47"/>
      <c r="J34" s="47"/>
      <c r="K34" s="47"/>
      <c r="L34" s="47"/>
      <c r="M34" s="47"/>
      <c r="O34" s="59"/>
      <c r="Q34" s="59"/>
      <c r="S34" s="41"/>
      <c r="U34" s="19"/>
    </row>
    <row r="35" spans="1:21" ht="15" customHeight="1" x14ac:dyDescent="0.25">
      <c r="C35" s="8"/>
      <c r="D35" s="30"/>
      <c r="E35" s="28"/>
      <c r="F35" s="28"/>
      <c r="G35" s="28"/>
      <c r="H35" s="28"/>
      <c r="I35" s="28"/>
      <c r="J35" s="28"/>
      <c r="K35" s="28"/>
      <c r="L35" s="28"/>
      <c r="M35" s="28"/>
      <c r="O35" s="20">
        <v>27.356999999999999</v>
      </c>
      <c r="Q35" s="21">
        <f>O35*O35</f>
        <v>748.40544899999998</v>
      </c>
      <c r="S35" s="13">
        <f>Q35/$M$42</f>
        <v>48.843161599269052</v>
      </c>
      <c r="U35" s="19"/>
    </row>
    <row r="36" spans="1:21" ht="15" customHeight="1" thickBot="1" x14ac:dyDescent="0.3">
      <c r="D36" s="9"/>
      <c r="E36" s="42" t="s">
        <v>20</v>
      </c>
      <c r="F36" s="42"/>
      <c r="G36" s="42"/>
      <c r="H36" s="42"/>
      <c r="I36" s="42"/>
      <c r="J36" s="29"/>
      <c r="K36" s="42" t="s">
        <v>21</v>
      </c>
      <c r="L36" s="42"/>
      <c r="M36" s="42"/>
      <c r="O36" s="19">
        <v>22.268000000000001</v>
      </c>
      <c r="Q36" s="21">
        <f t="shared" ref="Q36:Q42" si="0">O36*O36</f>
        <v>495.86382400000002</v>
      </c>
      <c r="S36" s="13">
        <f t="shared" ref="S36:S42" si="1">Q36/$M$42</f>
        <v>32.361545361842374</v>
      </c>
      <c r="U36" s="19"/>
    </row>
    <row r="37" spans="1:21" ht="15" customHeight="1" x14ac:dyDescent="0.25">
      <c r="D37" s="10" t="s">
        <v>22</v>
      </c>
      <c r="E37" s="43" t="s">
        <v>23</v>
      </c>
      <c r="F37" s="43"/>
      <c r="G37" s="43"/>
      <c r="H37" s="43"/>
      <c r="I37" s="43"/>
      <c r="J37" s="29"/>
      <c r="K37" s="11" t="s">
        <v>22</v>
      </c>
      <c r="L37" s="35" t="s">
        <v>24</v>
      </c>
      <c r="M37" s="36"/>
      <c r="O37" s="19">
        <v>16.378</v>
      </c>
      <c r="Q37" s="21">
        <f t="shared" si="0"/>
        <v>268.23888399999998</v>
      </c>
      <c r="S37" s="13">
        <f t="shared" si="1"/>
        <v>17.50606596454589</v>
      </c>
      <c r="U37" s="19"/>
    </row>
    <row r="38" spans="1:21" ht="15" customHeight="1" x14ac:dyDescent="0.25">
      <c r="D38" s="10" t="s">
        <v>25</v>
      </c>
      <c r="E38" s="62" t="s">
        <v>26</v>
      </c>
      <c r="F38" s="62"/>
      <c r="G38" s="62"/>
      <c r="H38" s="62"/>
      <c r="I38" s="62"/>
      <c r="K38" s="10"/>
      <c r="L38" s="37"/>
      <c r="M38" s="37"/>
      <c r="O38" s="20">
        <v>14.476000000000001</v>
      </c>
      <c r="Q38" s="21">
        <f t="shared" si="0"/>
        <v>209.55457600000003</v>
      </c>
      <c r="S38" s="13">
        <f t="shared" si="1"/>
        <v>13.676153792186392</v>
      </c>
      <c r="U38" s="20"/>
    </row>
    <row r="39" spans="1:21" x14ac:dyDescent="0.25">
      <c r="A39" s="15"/>
      <c r="D39" s="10"/>
      <c r="E39" s="62"/>
      <c r="F39" s="62"/>
      <c r="G39" s="62"/>
      <c r="H39" s="62"/>
      <c r="I39" s="62"/>
      <c r="K39" s="64" t="s">
        <v>27</v>
      </c>
      <c r="O39" s="19">
        <v>13.077</v>
      </c>
      <c r="Q39" s="21">
        <f t="shared" si="0"/>
        <v>171.00792899999999</v>
      </c>
      <c r="S39" s="13">
        <f t="shared" si="1"/>
        <v>11.160485164911364</v>
      </c>
      <c r="U39" s="20"/>
    </row>
    <row r="40" spans="1:21" ht="23.25" customHeight="1" x14ac:dyDescent="0.35">
      <c r="D40" s="10" t="s">
        <v>28</v>
      </c>
      <c r="E40" s="66" t="s">
        <v>29</v>
      </c>
      <c r="F40" s="66"/>
      <c r="G40" s="66"/>
      <c r="H40" s="66"/>
      <c r="I40" s="66"/>
      <c r="K40" s="65"/>
      <c r="M40" s="23">
        <f>SUM(O35,O42)</f>
        <v>34.872999999999998</v>
      </c>
      <c r="O40" s="20">
        <v>11.894</v>
      </c>
      <c r="Q40" s="21">
        <f t="shared" si="0"/>
        <v>141.46723600000001</v>
      </c>
      <c r="S40" s="13">
        <f t="shared" si="1"/>
        <v>9.2325718341341645</v>
      </c>
      <c r="U40" s="20"/>
    </row>
    <row r="41" spans="1:21" ht="15" customHeight="1" x14ac:dyDescent="0.25">
      <c r="D41" s="10" t="s">
        <v>30</v>
      </c>
      <c r="E41" s="43" t="s">
        <v>31</v>
      </c>
      <c r="F41" s="43"/>
      <c r="G41" s="43"/>
      <c r="H41" s="43"/>
      <c r="I41" s="43"/>
      <c r="K41" s="65"/>
      <c r="O41" s="19">
        <v>9.6150000000000002</v>
      </c>
      <c r="Q41" s="21">
        <f t="shared" si="0"/>
        <v>92.448225000000008</v>
      </c>
      <c r="S41" s="13">
        <f t="shared" si="1"/>
        <v>6.0334456400257794</v>
      </c>
      <c r="U41" s="20"/>
    </row>
    <row r="42" spans="1:21" ht="15" customHeight="1" x14ac:dyDescent="0.25">
      <c r="A42" s="15"/>
      <c r="D42" s="10" t="s">
        <v>32</v>
      </c>
      <c r="E42" s="43" t="s">
        <v>33</v>
      </c>
      <c r="F42" s="43"/>
      <c r="G42" s="43"/>
      <c r="H42" s="43"/>
      <c r="I42" s="43"/>
      <c r="K42" s="10" t="s">
        <v>34</v>
      </c>
      <c r="M42" s="22">
        <f>AVERAGE(O35:O42)</f>
        <v>15.322625</v>
      </c>
      <c r="O42" s="20">
        <v>7.516</v>
      </c>
      <c r="Q42" s="21">
        <f t="shared" si="0"/>
        <v>56.490256000000002</v>
      </c>
      <c r="S42" s="13">
        <f t="shared" si="1"/>
        <v>3.6867218247526128</v>
      </c>
    </row>
    <row r="43" spans="1:21" ht="15" customHeight="1" x14ac:dyDescent="0.25">
      <c r="D43" s="10" t="s">
        <v>35</v>
      </c>
      <c r="E43" s="63" t="s">
        <v>36</v>
      </c>
      <c r="F43" s="62"/>
      <c r="G43" s="62"/>
      <c r="H43" s="62"/>
      <c r="I43" s="62"/>
      <c r="K43" s="61" t="s">
        <v>37</v>
      </c>
      <c r="M43" s="31"/>
    </row>
    <row r="44" spans="1:21" ht="15" customHeight="1" x14ac:dyDescent="0.25">
      <c r="D44" s="10"/>
      <c r="E44" s="62"/>
      <c r="F44" s="62"/>
      <c r="G44" s="62"/>
      <c r="H44" s="62"/>
      <c r="I44" s="62"/>
      <c r="K44" s="61"/>
      <c r="M44" s="22">
        <f>ROUND(M42,3)</f>
        <v>15.323</v>
      </c>
    </row>
    <row r="45" spans="1:21" ht="13.2" customHeight="1" x14ac:dyDescent="0.25">
      <c r="D45" s="10" t="s">
        <v>38</v>
      </c>
      <c r="E45" s="62" t="s">
        <v>39</v>
      </c>
      <c r="F45" s="62"/>
      <c r="G45" s="62"/>
      <c r="H45" s="62"/>
      <c r="I45" s="62"/>
    </row>
    <row r="46" spans="1:21" ht="15" customHeight="1" x14ac:dyDescent="0.25">
      <c r="A46" s="15"/>
      <c r="D46" s="10"/>
      <c r="E46" s="62"/>
      <c r="F46" s="62"/>
      <c r="G46" s="62"/>
      <c r="H46" s="62"/>
      <c r="I46" s="62"/>
      <c r="K46" s="10" t="s">
        <v>38</v>
      </c>
      <c r="M46" s="24">
        <f>SUM(O35:O37)/M40</f>
        <v>1.892667679866946</v>
      </c>
    </row>
    <row r="47" spans="1:21" ht="13.2" customHeight="1" x14ac:dyDescent="0.25">
      <c r="D47" s="10" t="s">
        <v>40</v>
      </c>
      <c r="E47" s="62" t="s">
        <v>41</v>
      </c>
      <c r="F47" s="62"/>
      <c r="G47" s="62"/>
      <c r="H47" s="62"/>
      <c r="I47" s="62"/>
      <c r="L47" s="12"/>
      <c r="M47" s="12"/>
    </row>
    <row r="48" spans="1:21" ht="15" customHeight="1" x14ac:dyDescent="0.25">
      <c r="E48" s="62"/>
      <c r="F48" s="62"/>
      <c r="G48" s="62"/>
      <c r="H48" s="62"/>
      <c r="I48" s="62"/>
      <c r="K48" s="11" t="s">
        <v>40</v>
      </c>
      <c r="L48" s="35" t="s">
        <v>42</v>
      </c>
      <c r="M48" s="36"/>
    </row>
    <row r="49" spans="1:14" ht="15" customHeight="1" x14ac:dyDescent="0.25">
      <c r="E49" s="62"/>
      <c r="F49" s="62"/>
      <c r="G49" s="62"/>
      <c r="H49" s="62"/>
      <c r="I49" s="62"/>
      <c r="K49" s="10"/>
      <c r="L49" s="37"/>
      <c r="M49" s="37"/>
    </row>
    <row r="50" spans="1:14" ht="13.2" customHeight="1" x14ac:dyDescent="0.25">
      <c r="D50" s="10" t="s">
        <v>43</v>
      </c>
      <c r="E50" s="60" t="s">
        <v>44</v>
      </c>
      <c r="F50" s="60"/>
      <c r="G50" s="60"/>
      <c r="H50" s="60"/>
      <c r="I50" s="60"/>
      <c r="L50" s="12"/>
      <c r="M50" s="12"/>
    </row>
    <row r="51" spans="1:14" ht="12.75" customHeight="1" x14ac:dyDescent="0.25">
      <c r="A51" s="15"/>
      <c r="E51" s="60"/>
      <c r="F51" s="60"/>
      <c r="G51" s="60"/>
      <c r="H51" s="60"/>
      <c r="I51" s="60"/>
      <c r="K51" s="11" t="s">
        <v>43</v>
      </c>
      <c r="L51" s="35" t="s">
        <v>45</v>
      </c>
      <c r="M51" s="36"/>
    </row>
    <row r="52" spans="1:14" ht="15" customHeight="1" x14ac:dyDescent="0.25">
      <c r="E52" s="60"/>
      <c r="F52" s="60"/>
      <c r="G52" s="60"/>
      <c r="H52" s="60"/>
      <c r="I52" s="60"/>
      <c r="K52" s="10"/>
      <c r="L52" s="37"/>
      <c r="M52" s="37"/>
    </row>
    <row r="53" spans="1:14" ht="15" customHeight="1" x14ac:dyDescent="0.25">
      <c r="K53" s="10"/>
      <c r="L53" s="60"/>
      <c r="M53" s="60"/>
    </row>
    <row r="54" spans="1:14" ht="13.2" customHeight="1" x14ac:dyDescent="0.25">
      <c r="D54" s="10" t="s">
        <v>46</v>
      </c>
      <c r="E54" s="47" t="s">
        <v>47</v>
      </c>
      <c r="F54" s="47"/>
      <c r="G54" s="47"/>
      <c r="H54" s="47"/>
      <c r="I54" s="47"/>
    </row>
    <row r="55" spans="1:14" x14ac:dyDescent="0.25">
      <c r="E55" s="47"/>
      <c r="F55" s="47"/>
      <c r="G55" s="47"/>
      <c r="H55" s="47"/>
      <c r="I55" s="47"/>
    </row>
    <row r="56" spans="1:14" x14ac:dyDescent="0.25">
      <c r="E56" s="47"/>
      <c r="F56" s="47"/>
      <c r="G56" s="47"/>
      <c r="H56" s="47"/>
      <c r="I56" s="47"/>
      <c r="K56" s="61" t="s">
        <v>48</v>
      </c>
    </row>
    <row r="57" spans="1:14" x14ac:dyDescent="0.25">
      <c r="E57" s="47"/>
      <c r="F57" s="47"/>
      <c r="G57" s="47"/>
      <c r="H57" s="47"/>
      <c r="I57" s="47"/>
      <c r="K57" s="47"/>
      <c r="M57" s="13" t="s">
        <v>54</v>
      </c>
    </row>
    <row r="58" spans="1:14" x14ac:dyDescent="0.25">
      <c r="E58" s="47"/>
      <c r="F58" s="47"/>
      <c r="G58" s="47"/>
      <c r="H58" s="47"/>
      <c r="I58" s="47"/>
    </row>
    <row r="59" spans="1:14" x14ac:dyDescent="0.25">
      <c r="E59" s="47"/>
      <c r="F59" s="47"/>
      <c r="G59" s="47"/>
      <c r="H59" s="47"/>
      <c r="I59" s="47"/>
    </row>
    <row r="60" spans="1:14" x14ac:dyDescent="0.25">
      <c r="E60" s="47"/>
      <c r="F60" s="47"/>
      <c r="G60" s="47"/>
      <c r="H60" s="47"/>
      <c r="I60" s="47"/>
    </row>
    <row r="62" spans="1:14" x14ac:dyDescent="0.25">
      <c r="N62" s="1" t="s">
        <v>55</v>
      </c>
    </row>
  </sheetData>
  <sortState xmlns:xlrd2="http://schemas.microsoft.com/office/spreadsheetml/2017/richdata2" ref="O35:O42">
    <sortCondition descending="1" ref="O35:O42"/>
  </sortState>
  <mergeCells count="38">
    <mergeCell ref="L48:M49"/>
    <mergeCell ref="L51:M53"/>
    <mergeCell ref="K56:K57"/>
    <mergeCell ref="E38:I39"/>
    <mergeCell ref="E42:I42"/>
    <mergeCell ref="E47:I49"/>
    <mergeCell ref="E50:I52"/>
    <mergeCell ref="E45:I46"/>
    <mergeCell ref="E54:I60"/>
    <mergeCell ref="E43:I44"/>
    <mergeCell ref="K39:K41"/>
    <mergeCell ref="K43:K44"/>
    <mergeCell ref="E40:I40"/>
    <mergeCell ref="E41:I41"/>
    <mergeCell ref="S32:S34"/>
    <mergeCell ref="D31:M34"/>
    <mergeCell ref="Q33:Q34"/>
    <mergeCell ref="O33:O34"/>
    <mergeCell ref="E24:G24"/>
    <mergeCell ref="E25:G25"/>
    <mergeCell ref="D27:M28"/>
    <mergeCell ref="D12:M16"/>
    <mergeCell ref="C6:M10"/>
    <mergeCell ref="B1:M1"/>
    <mergeCell ref="B2:M2"/>
    <mergeCell ref="B3:M3"/>
    <mergeCell ref="K4:M4"/>
    <mergeCell ref="E22:G22"/>
    <mergeCell ref="E23:G23"/>
    <mergeCell ref="L37:M38"/>
    <mergeCell ref="E18:G18"/>
    <mergeCell ref="I17:I18"/>
    <mergeCell ref="E19:G19"/>
    <mergeCell ref="E20:G20"/>
    <mergeCell ref="E21:G21"/>
    <mergeCell ref="E36:I36"/>
    <mergeCell ref="K36:M36"/>
    <mergeCell ref="E37:I37"/>
  </mergeCells>
  <phoneticPr fontId="1" type="noConversion"/>
  <pageMargins left="0.75" right="0.75" top="1" bottom="1" header="0.5" footer="0.5"/>
  <pageSetup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8DB65620826A469B0F170E61B3A97E" ma:contentTypeVersion="36" ma:contentTypeDescription="Create a new document." ma:contentTypeScope="" ma:versionID="b0b572717d045e1b17af8e086b168d5d">
  <xsd:schema xmlns:xsd="http://www.w3.org/2001/XMLSchema" xmlns:xs="http://www.w3.org/2001/XMLSchema" xmlns:p="http://schemas.microsoft.com/office/2006/metadata/properties" xmlns:ns1="http://schemas.microsoft.com/sharepoint/v3" xmlns:ns3="92a4a71f-7709-4784-80f5-743a77e75ef9" xmlns:ns4="dbf6f408-5b7d-44e7-b382-049a6d721ad8" targetNamespace="http://schemas.microsoft.com/office/2006/metadata/properties" ma:root="true" ma:fieldsID="f29b83229bc03d03cd350c0529955b84" ns1:_="" ns3:_="" ns4:_="">
    <xsd:import namespace="http://schemas.microsoft.com/sharepoint/v3"/>
    <xsd:import namespace="92a4a71f-7709-4784-80f5-743a77e75ef9"/>
    <xsd:import namespace="dbf6f408-5b7d-44e7-b382-049a6d721ad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AutoKeyPoints" minOccurs="0"/>
                <xsd:element ref="ns3:MediaServiceKeyPoints" minOccurs="0"/>
                <xsd:element ref="ns3:MediaServiceGenerationTime" minOccurs="0"/>
                <xsd:element ref="ns3:MediaServiceEventHashCode" minOccurs="0"/>
                <xsd:element ref="ns3:MediaServiceLocation" minOccurs="0"/>
                <xsd:element ref="ns1:_ip_UnifiedCompliancePolicyProperties" minOccurs="0"/>
                <xsd:element ref="ns1:_ip_UnifiedCompliancePolicyUIAction" minOccurs="0"/>
                <xsd:element ref="ns4:SharedWithUsers" minOccurs="0"/>
                <xsd:element ref="ns4:SharedWithDetails" minOccurs="0"/>
                <xsd:element ref="ns4:SharingHintHash" minOccurs="0"/>
                <xsd:element ref="ns3:NotebookType" minOccurs="0"/>
                <xsd:element ref="ns3:FolderType" minOccurs="0"/>
                <xsd:element ref="ns3:CultureName" minOccurs="0"/>
                <xsd:element ref="ns3:AppVersion" minOccurs="0"/>
                <xsd:element ref="ns3:TeamsChannelId" minOccurs="0"/>
                <xsd:element ref="ns3:Owner" minOccurs="0"/>
                <xsd:element ref="ns3:Math_Settings" minOccurs="0"/>
                <xsd:element ref="ns3:DefaultSectionNames" minOccurs="0"/>
                <xsd:element ref="ns3:Templates" minOccurs="0"/>
                <xsd:element ref="ns3:Teachers" minOccurs="0"/>
                <xsd:element ref="ns3:Students" minOccurs="0"/>
                <xsd:element ref="ns3:Student_Groups" minOccurs="0"/>
                <xsd:element ref="ns3:Distribution_Groups" minOccurs="0"/>
                <xsd:element ref="ns3:LMS_Mappings" minOccurs="0"/>
                <xsd:element ref="ns3:Invited_Teachers" minOccurs="0"/>
                <xsd:element ref="ns3:Invited_Students" minOccurs="0"/>
                <xsd:element ref="ns3:Self_Registration_Enabled" minOccurs="0"/>
                <xsd:element ref="ns3:Has_Teacher_Only_SectionGroup" minOccurs="0"/>
                <xsd:element ref="ns3:Is_Collaboration_Space_Locked" minOccurs="0"/>
                <xsd:element ref="ns3:IsNotebookLocked" minOccurs="0"/>
                <xsd:element ref="ns3:Teams_Channel_Section_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a4a71f-7709-4784-80f5-743a77e75e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NotebookType" ma:index="23" nillable="true" ma:displayName="Notebook Type" ma:internalName="NotebookType">
      <xsd:simpleType>
        <xsd:restriction base="dms:Text"/>
      </xsd:simpleType>
    </xsd:element>
    <xsd:element name="FolderType" ma:index="24" nillable="true" ma:displayName="Folder Type" ma:internalName="FolderType">
      <xsd:simpleType>
        <xsd:restriction base="dms:Text"/>
      </xsd:simpleType>
    </xsd:element>
    <xsd:element name="CultureName" ma:index="25" nillable="true" ma:displayName="Culture Name" ma:internalName="CultureName">
      <xsd:simpleType>
        <xsd:restriction base="dms:Text"/>
      </xsd:simpleType>
    </xsd:element>
    <xsd:element name="AppVersion" ma:index="26" nillable="true" ma:displayName="App Version" ma:internalName="AppVersion">
      <xsd:simpleType>
        <xsd:restriction base="dms:Text"/>
      </xsd:simpleType>
    </xsd:element>
    <xsd:element name="TeamsChannelId" ma:index="27" nillable="true" ma:displayName="Teams Channel Id" ma:internalName="TeamsChannelId">
      <xsd:simpleType>
        <xsd:restriction base="dms:Text"/>
      </xsd:simpleType>
    </xsd:element>
    <xsd:element name="Owner" ma:index="28"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29" nillable="true" ma:displayName="Math Settings" ma:internalName="Math_Settings">
      <xsd:simpleType>
        <xsd:restriction base="dms:Text"/>
      </xsd:simpleType>
    </xsd:element>
    <xsd:element name="DefaultSectionNames" ma:index="30" nillable="true" ma:displayName="Default Section Names" ma:internalName="DefaultSectionNames">
      <xsd:simpleType>
        <xsd:restriction base="dms:Note">
          <xsd:maxLength value="255"/>
        </xsd:restriction>
      </xsd:simpleType>
    </xsd:element>
    <xsd:element name="Templates" ma:index="31" nillable="true" ma:displayName="Templates" ma:internalName="Templates">
      <xsd:simpleType>
        <xsd:restriction base="dms:Note">
          <xsd:maxLength value="255"/>
        </xsd:restriction>
      </xsd:simpleType>
    </xsd:element>
    <xsd:element name="Teachers" ma:index="32" nillable="true" ma:displayName="Teachers" ma:internalName="Teach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s" ma:index="33" nillable="true" ma:displayName="Students" ma:internalName="Student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_Groups" ma:index="34" nillable="true" ma:displayName="Student Groups" ma:internalName="Student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35" nillable="true" ma:displayName="Distribution Groups" ma:internalName="Distribution_Groups">
      <xsd:simpleType>
        <xsd:restriction base="dms:Note">
          <xsd:maxLength value="255"/>
        </xsd:restriction>
      </xsd:simpleType>
    </xsd:element>
    <xsd:element name="LMS_Mappings" ma:index="36" nillable="true" ma:displayName="LMS Mappings" ma:internalName="LMS_Mappings">
      <xsd:simpleType>
        <xsd:restriction base="dms:Note">
          <xsd:maxLength value="255"/>
        </xsd:restriction>
      </xsd:simpleType>
    </xsd:element>
    <xsd:element name="Invited_Teachers" ma:index="37" nillable="true" ma:displayName="Invited Teachers" ma:internalName="Invited_Teachers">
      <xsd:simpleType>
        <xsd:restriction base="dms:Note">
          <xsd:maxLength value="255"/>
        </xsd:restriction>
      </xsd:simpleType>
    </xsd:element>
    <xsd:element name="Invited_Students" ma:index="38" nillable="true" ma:displayName="Invited Students" ma:internalName="Invited_Students">
      <xsd:simpleType>
        <xsd:restriction base="dms:Note">
          <xsd:maxLength value="255"/>
        </xsd:restriction>
      </xsd:simpleType>
    </xsd:element>
    <xsd:element name="Self_Registration_Enabled" ma:index="39" nillable="true" ma:displayName="Self Registration Enabled" ma:internalName="Self_Registration_Enabled">
      <xsd:simpleType>
        <xsd:restriction base="dms:Boolean"/>
      </xsd:simpleType>
    </xsd:element>
    <xsd:element name="Has_Teacher_Only_SectionGroup" ma:index="40" nillable="true" ma:displayName="Has Teacher Only SectionGroup" ma:internalName="Has_Teacher_Only_SectionGroup">
      <xsd:simpleType>
        <xsd:restriction base="dms:Boolean"/>
      </xsd:simpleType>
    </xsd:element>
    <xsd:element name="Is_Collaboration_Space_Locked" ma:index="41" nillable="true" ma:displayName="Is Collaboration Space Locked" ma:internalName="Is_Collaboration_Space_Locked">
      <xsd:simpleType>
        <xsd:restriction base="dms:Boolean"/>
      </xsd:simpleType>
    </xsd:element>
    <xsd:element name="IsNotebookLocked" ma:index="42" nillable="true" ma:displayName="Is Notebook Locked" ma:internalName="IsNotebookLocked">
      <xsd:simpleType>
        <xsd:restriction base="dms:Boolean"/>
      </xsd:simpleType>
    </xsd:element>
    <xsd:element name="Teams_Channel_Section_Location" ma:index="43" nillable="true" ma:displayName="Teams Channel Section Location" ma:internalName="Teams_Channel_Section_Loca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f6f408-5b7d-44e7-b382-049a6d721ad8"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SharingHintHash" ma:index="2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ppVersion xmlns="92a4a71f-7709-4784-80f5-743a77e75ef9" xsi:nil="true"/>
    <_ip_UnifiedCompliancePolicyUIAction xmlns="http://schemas.microsoft.com/sharepoint/v3" xsi:nil="true"/>
    <DefaultSectionNames xmlns="92a4a71f-7709-4784-80f5-743a77e75ef9" xsi:nil="true"/>
    <Student_Groups xmlns="92a4a71f-7709-4784-80f5-743a77e75ef9">
      <UserInfo>
        <DisplayName/>
        <AccountId xsi:nil="true"/>
        <AccountType/>
      </UserInfo>
    </Student_Groups>
    <Is_Collaboration_Space_Locked xmlns="92a4a71f-7709-4784-80f5-743a77e75ef9" xsi:nil="true"/>
    <Math_Settings xmlns="92a4a71f-7709-4784-80f5-743a77e75ef9" xsi:nil="true"/>
    <NotebookType xmlns="92a4a71f-7709-4784-80f5-743a77e75ef9" xsi:nil="true"/>
    <Students xmlns="92a4a71f-7709-4784-80f5-743a77e75ef9">
      <UserInfo>
        <DisplayName/>
        <AccountId xsi:nil="true"/>
        <AccountType/>
      </UserInfo>
    </Students>
    <TeamsChannelId xmlns="92a4a71f-7709-4784-80f5-743a77e75ef9" xsi:nil="true"/>
    <Invited_Teachers xmlns="92a4a71f-7709-4784-80f5-743a77e75ef9" xsi:nil="true"/>
    <Invited_Students xmlns="92a4a71f-7709-4784-80f5-743a77e75ef9" xsi:nil="true"/>
    <IsNotebookLocked xmlns="92a4a71f-7709-4784-80f5-743a77e75ef9" xsi:nil="true"/>
    <_ip_UnifiedCompliancePolicyProperties xmlns="http://schemas.microsoft.com/sharepoint/v3" xsi:nil="true"/>
    <Has_Teacher_Only_SectionGroup xmlns="92a4a71f-7709-4784-80f5-743a77e75ef9" xsi:nil="true"/>
    <FolderType xmlns="92a4a71f-7709-4784-80f5-743a77e75ef9" xsi:nil="true"/>
    <Owner xmlns="92a4a71f-7709-4784-80f5-743a77e75ef9">
      <UserInfo>
        <DisplayName/>
        <AccountId xsi:nil="true"/>
        <AccountType/>
      </UserInfo>
    </Owner>
    <Templates xmlns="92a4a71f-7709-4784-80f5-743a77e75ef9" xsi:nil="true"/>
    <Teachers xmlns="92a4a71f-7709-4784-80f5-743a77e75ef9">
      <UserInfo>
        <DisplayName/>
        <AccountId xsi:nil="true"/>
        <AccountType/>
      </UserInfo>
    </Teachers>
    <LMS_Mappings xmlns="92a4a71f-7709-4784-80f5-743a77e75ef9" xsi:nil="true"/>
    <Teams_Channel_Section_Location xmlns="92a4a71f-7709-4784-80f5-743a77e75ef9" xsi:nil="true"/>
    <Self_Registration_Enabled xmlns="92a4a71f-7709-4784-80f5-743a77e75ef9" xsi:nil="true"/>
    <CultureName xmlns="92a4a71f-7709-4784-80f5-743a77e75ef9" xsi:nil="true"/>
    <Distribution_Groups xmlns="92a4a71f-7709-4784-80f5-743a77e75ef9" xsi:nil="true"/>
  </documentManagement>
</p:properties>
</file>

<file path=customXml/itemProps1.xml><?xml version="1.0" encoding="utf-8"?>
<ds:datastoreItem xmlns:ds="http://schemas.openxmlformats.org/officeDocument/2006/customXml" ds:itemID="{3D2D65A9-55EC-469F-BB8D-CC2E2CCE0F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2a4a71f-7709-4784-80f5-743a77e75ef9"/>
    <ds:schemaRef ds:uri="dbf6f408-5b7d-44e7-b382-049a6d721a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8BCEAA-0D97-416E-BA55-9E9D950C39E5}">
  <ds:schemaRefs>
    <ds:schemaRef ds:uri="http://schemas.microsoft.com/sharepoint/v3/contenttype/forms"/>
  </ds:schemaRefs>
</ds:datastoreItem>
</file>

<file path=customXml/itemProps3.xml><?xml version="1.0" encoding="utf-8"?>
<ds:datastoreItem xmlns:ds="http://schemas.openxmlformats.org/officeDocument/2006/customXml" ds:itemID="{EDCAB9E9-7F40-4E41-91A8-E782D1307D17}">
  <ds:schemaRefs>
    <ds:schemaRef ds:uri="http://schemas.microsoft.com/office/2006/metadata/properties"/>
    <ds:schemaRef ds:uri="http://schemas.microsoft.com/office/2006/documentManagement/types"/>
    <ds:schemaRef ds:uri="http://purl.org/dc/terms/"/>
    <ds:schemaRef ds:uri="http://purl.org/dc/elements/1.1/"/>
    <ds:schemaRef ds:uri="http://purl.org/dc/dcmitype/"/>
    <ds:schemaRef ds:uri="http://schemas.openxmlformats.org/package/2006/metadata/core-properties"/>
    <ds:schemaRef ds:uri="http://schemas.microsoft.com/sharepoint/v3"/>
    <ds:schemaRef ds:uri="http://schemas.microsoft.com/office/infopath/2007/PartnerControls"/>
    <ds:schemaRef ds:uri="dbf6f408-5b7d-44e7-b382-049a6d721ad8"/>
    <ds:schemaRef ds:uri="92a4a71f-7709-4784-80f5-743a77e75ef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Activity 1</vt:lpstr>
    </vt:vector>
  </TitlesOfParts>
  <Manager/>
  <Company>Fort Hays State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MATH 250 Activity 1a</dc:title>
  <dc:subject/>
  <dc:creator>Jeffrey Sadler</dc:creator>
  <cp:keywords/>
  <dc:description/>
  <cp:lastModifiedBy>Lesley</cp:lastModifiedBy>
  <cp:revision/>
  <dcterms:created xsi:type="dcterms:W3CDTF">2006-01-12T16:27:38Z</dcterms:created>
  <dcterms:modified xsi:type="dcterms:W3CDTF">2021-08-30T21:40:33Z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0x010100A28DB65620826A469B0F170E61B3A97E</vt:lpwstr>
  </property>
</Properties>
</file>